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fig6.b" sheetId="1" r:id="rId1"/>
  </sheets>
  <calcPr calcId="144525"/>
</workbook>
</file>

<file path=xl/calcChain.xml><?xml version="1.0" encoding="utf-8"?>
<calcChain xmlns="http://schemas.openxmlformats.org/spreadsheetml/2006/main">
  <c r="F23" i="1" l="1"/>
  <c r="D19" i="1"/>
  <c r="D9" i="1"/>
  <c r="I27" i="1" l="1"/>
  <c r="E27" i="1"/>
  <c r="I26" i="1"/>
  <c r="E26" i="1"/>
  <c r="I25" i="1"/>
  <c r="E25" i="1"/>
  <c r="I24" i="1"/>
  <c r="E24" i="1"/>
  <c r="I23" i="1"/>
  <c r="E23" i="1"/>
  <c r="I22" i="1"/>
  <c r="E22" i="1"/>
  <c r="I21" i="1"/>
  <c r="E21" i="1"/>
  <c r="I20" i="1"/>
  <c r="E20" i="1"/>
  <c r="I19" i="1"/>
  <c r="H19" i="1"/>
  <c r="E19" i="1"/>
  <c r="I18" i="1"/>
  <c r="E18" i="1"/>
  <c r="I17" i="1"/>
  <c r="E17" i="1"/>
  <c r="I16" i="1"/>
  <c r="E16" i="1"/>
  <c r="H14" i="1"/>
  <c r="G14" i="1"/>
  <c r="D14" i="1"/>
  <c r="C14" i="1"/>
  <c r="H13" i="1"/>
  <c r="G13" i="1"/>
  <c r="D13" i="1"/>
  <c r="C13" i="1"/>
  <c r="H12" i="1"/>
  <c r="G12" i="1"/>
  <c r="D12" i="1"/>
  <c r="C12" i="1"/>
  <c r="H11" i="1"/>
  <c r="G11" i="1"/>
  <c r="D11" i="1"/>
  <c r="C11" i="1"/>
  <c r="H10" i="1"/>
  <c r="G10" i="1"/>
  <c r="D10" i="1"/>
  <c r="C10" i="1"/>
  <c r="H9" i="1"/>
  <c r="G9" i="1"/>
  <c r="C9" i="1"/>
  <c r="F27" i="1" l="1"/>
  <c r="J27" i="1"/>
  <c r="J23" i="1"/>
</calcChain>
</file>

<file path=xl/sharedStrings.xml><?xml version="1.0" encoding="utf-8"?>
<sst xmlns="http://schemas.openxmlformats.org/spreadsheetml/2006/main" count="21" uniqueCount="8">
  <si>
    <t>MyoD</t>
    <phoneticPr fontId="1" type="noConversion"/>
  </si>
  <si>
    <t>MyoG</t>
    <phoneticPr fontId="1" type="noConversion"/>
  </si>
  <si>
    <t>actin</t>
    <phoneticPr fontId="1" type="noConversion"/>
  </si>
  <si>
    <t>Con</t>
    <phoneticPr fontId="1" type="noConversion"/>
  </si>
  <si>
    <t>Ios</t>
    <phoneticPr fontId="1" type="noConversion"/>
  </si>
  <si>
    <t>Val</t>
    <phoneticPr fontId="1" type="noConversion"/>
  </si>
  <si>
    <t>Relative</t>
    <phoneticPr fontId="1" type="noConversion"/>
  </si>
  <si>
    <t>Ttest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</si>
</sst>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rgb="FFFF0000"/>
      <name val="宋体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0" fillId="2" borderId="0" xfId="0" applyFill="1"/>
    <xf numFmtId="0" fontId="0" fillId="0" borderId="0" xfId="0" applyFill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workbookViewId="0">
      <selection activeCell="M21" sqref="M21"/>
    </sheetView>
  </sheetViews>
  <sheetFormatPr defaultRowHeight="13.5" x14ac:dyDescent="0.15"/>
  <sheetData>
    <row r="1" spans="1:14" x14ac:dyDescent="0.15">
      <c r="B1" t="s">
        <v>0</v>
      </c>
      <c r="F1" t="s">
        <v>1</v>
      </c>
      <c r="J1" t="s">
        <v>2</v>
      </c>
    </row>
    <row r="2" spans="1:14" x14ac:dyDescent="0.15">
      <c r="A2" t="s">
        <v>3</v>
      </c>
      <c r="B2">
        <v>1</v>
      </c>
      <c r="C2">
        <v>13588.004000000001</v>
      </c>
      <c r="D2">
        <v>1</v>
      </c>
      <c r="E2">
        <v>14218.296</v>
      </c>
      <c r="F2">
        <v>1</v>
      </c>
      <c r="G2">
        <v>15527.004000000001</v>
      </c>
      <c r="H2">
        <v>1</v>
      </c>
      <c r="I2">
        <v>16015.418</v>
      </c>
      <c r="J2">
        <v>1</v>
      </c>
      <c r="K2">
        <v>22628.418000000001</v>
      </c>
      <c r="M2">
        <v>1</v>
      </c>
      <c r="N2">
        <v>15805.710999999999</v>
      </c>
    </row>
    <row r="3" spans="1:14" x14ac:dyDescent="0.15">
      <c r="B3">
        <v>2</v>
      </c>
      <c r="C3">
        <v>15317.539000000001</v>
      </c>
      <c r="D3">
        <v>2</v>
      </c>
      <c r="E3">
        <v>15953.075000000001</v>
      </c>
      <c r="F3">
        <v>2</v>
      </c>
      <c r="G3">
        <v>14424.397000000001</v>
      </c>
      <c r="H3">
        <v>2</v>
      </c>
      <c r="I3">
        <v>15279.347</v>
      </c>
      <c r="J3">
        <v>2</v>
      </c>
      <c r="K3">
        <v>21461.933000000001</v>
      </c>
      <c r="M3">
        <v>2</v>
      </c>
      <c r="N3">
        <v>14783.518</v>
      </c>
    </row>
    <row r="4" spans="1:14" x14ac:dyDescent="0.15">
      <c r="A4" t="s">
        <v>4</v>
      </c>
      <c r="B4">
        <v>3</v>
      </c>
      <c r="C4">
        <v>13936.710999999999</v>
      </c>
      <c r="D4">
        <v>3</v>
      </c>
      <c r="E4">
        <v>14307.539000000001</v>
      </c>
      <c r="F4">
        <v>3</v>
      </c>
      <c r="G4">
        <v>12015.418</v>
      </c>
      <c r="H4">
        <v>3</v>
      </c>
      <c r="I4">
        <v>12917.418</v>
      </c>
      <c r="J4">
        <v>3</v>
      </c>
      <c r="K4">
        <v>20267.589</v>
      </c>
      <c r="M4">
        <v>3</v>
      </c>
      <c r="N4">
        <v>12349.418</v>
      </c>
    </row>
    <row r="5" spans="1:14" x14ac:dyDescent="0.15">
      <c r="B5">
        <v>4</v>
      </c>
      <c r="C5">
        <v>15012.66</v>
      </c>
      <c r="D5">
        <v>4</v>
      </c>
      <c r="E5">
        <v>15568.66</v>
      </c>
      <c r="F5">
        <v>4</v>
      </c>
      <c r="G5">
        <v>12754.174999999999</v>
      </c>
      <c r="H5">
        <v>4</v>
      </c>
      <c r="I5">
        <v>13737.004000000001</v>
      </c>
      <c r="J5">
        <v>4</v>
      </c>
      <c r="K5">
        <v>19622.781999999999</v>
      </c>
      <c r="M5">
        <v>4</v>
      </c>
      <c r="N5">
        <v>13096.004000000001</v>
      </c>
    </row>
    <row r="6" spans="1:14" x14ac:dyDescent="0.15">
      <c r="A6" t="s">
        <v>5</v>
      </c>
      <c r="B6">
        <v>5</v>
      </c>
      <c r="C6">
        <v>23095.589</v>
      </c>
      <c r="D6">
        <v>5</v>
      </c>
      <c r="E6">
        <v>23887.418000000001</v>
      </c>
      <c r="F6">
        <v>5</v>
      </c>
      <c r="G6">
        <v>20274.953000000001</v>
      </c>
      <c r="H6">
        <v>5</v>
      </c>
      <c r="I6">
        <v>21432.367999999999</v>
      </c>
      <c r="J6">
        <v>5</v>
      </c>
      <c r="K6">
        <v>23606.054</v>
      </c>
      <c r="M6">
        <v>5</v>
      </c>
      <c r="N6">
        <v>20709.953000000001</v>
      </c>
    </row>
    <row r="7" spans="1:14" x14ac:dyDescent="0.15">
      <c r="B7">
        <v>6</v>
      </c>
      <c r="C7">
        <v>23493.295999999998</v>
      </c>
      <c r="D7">
        <v>6</v>
      </c>
      <c r="E7">
        <v>23815.125</v>
      </c>
      <c r="F7">
        <v>6</v>
      </c>
      <c r="G7">
        <v>25052.710999999999</v>
      </c>
      <c r="H7">
        <v>6</v>
      </c>
      <c r="I7">
        <v>25102.418000000001</v>
      </c>
      <c r="J7">
        <v>6</v>
      </c>
      <c r="K7">
        <v>24185.589</v>
      </c>
      <c r="M7">
        <v>6</v>
      </c>
      <c r="N7">
        <v>24927.125</v>
      </c>
    </row>
    <row r="9" spans="1:14" x14ac:dyDescent="0.15">
      <c r="B9" t="s">
        <v>3</v>
      </c>
      <c r="C9">
        <f>C2/K2</f>
        <v>0.60048404621127294</v>
      </c>
      <c r="D9">
        <f>E2/K2</f>
        <v>0.62833804820116013</v>
      </c>
      <c r="F9" t="s">
        <v>3</v>
      </c>
      <c r="G9">
        <f>G2/K2</f>
        <v>0.68617275851983994</v>
      </c>
      <c r="H9">
        <f>I2/K2</f>
        <v>0.70775685688676948</v>
      </c>
    </row>
    <row r="10" spans="1:14" x14ac:dyDescent="0.15">
      <c r="C10">
        <f t="shared" ref="C10:C14" si="0">C3/K3</f>
        <v>0.71370733474939096</v>
      </c>
      <c r="D10">
        <f t="shared" ref="D10:D14" si="1">E3/K3</f>
        <v>0.74331957890279499</v>
      </c>
      <c r="G10">
        <f t="shared" ref="G10:G14" si="2">G3/K3</f>
        <v>0.67209216429852803</v>
      </c>
      <c r="H10">
        <f t="shared" ref="H10:H14" si="3">I3/K3</f>
        <v>0.71192781190771581</v>
      </c>
    </row>
    <row r="11" spans="1:14" x14ac:dyDescent="0.15">
      <c r="B11" t="s">
        <v>4</v>
      </c>
      <c r="C11">
        <f t="shared" si="0"/>
        <v>0.68763536698913719</v>
      </c>
      <c r="D11">
        <f t="shared" si="1"/>
        <v>0.70593196852373519</v>
      </c>
      <c r="F11" t="s">
        <v>4</v>
      </c>
      <c r="G11">
        <f t="shared" si="2"/>
        <v>0.59283903971015006</v>
      </c>
      <c r="H11">
        <f t="shared" si="3"/>
        <v>0.63734359326114221</v>
      </c>
    </row>
    <row r="12" spans="1:14" x14ac:dyDescent="0.15">
      <c r="C12">
        <f t="shared" si="0"/>
        <v>0.76506277244480425</v>
      </c>
      <c r="D12">
        <f t="shared" si="1"/>
        <v>0.79339718496592382</v>
      </c>
      <c r="G12">
        <f t="shared" si="2"/>
        <v>0.64996772628875965</v>
      </c>
      <c r="H12">
        <f t="shared" si="3"/>
        <v>0.7000538455760249</v>
      </c>
      <c r="N12" s="1"/>
    </row>
    <row r="13" spans="1:14" x14ac:dyDescent="0.15">
      <c r="B13" t="s">
        <v>5</v>
      </c>
      <c r="C13">
        <f t="shared" si="0"/>
        <v>0.97837567430795502</v>
      </c>
      <c r="D13">
        <f t="shared" si="1"/>
        <v>1.0119191458258971</v>
      </c>
      <c r="F13" t="s">
        <v>5</v>
      </c>
      <c r="G13">
        <f t="shared" si="2"/>
        <v>0.85888785139608681</v>
      </c>
      <c r="H13">
        <f t="shared" si="3"/>
        <v>0.90791828231859495</v>
      </c>
    </row>
    <row r="14" spans="1:14" x14ac:dyDescent="0.15">
      <c r="C14">
        <f t="shared" si="0"/>
        <v>0.97137580565021586</v>
      </c>
      <c r="D14">
        <f t="shared" si="1"/>
        <v>0.984682448709436</v>
      </c>
      <c r="G14">
        <f t="shared" si="2"/>
        <v>1.0358528378200753</v>
      </c>
      <c r="H14">
        <f t="shared" si="3"/>
        <v>1.0379080699667889</v>
      </c>
    </row>
    <row r="15" spans="1:14" x14ac:dyDescent="0.15">
      <c r="D15" t="s">
        <v>0</v>
      </c>
      <c r="E15" t="s">
        <v>6</v>
      </c>
      <c r="F15" t="s">
        <v>7</v>
      </c>
      <c r="H15" t="s">
        <v>1</v>
      </c>
      <c r="I15" t="s">
        <v>6</v>
      </c>
      <c r="J15" t="s">
        <v>7</v>
      </c>
    </row>
    <row r="16" spans="1:14" x14ac:dyDescent="0.15">
      <c r="B16" s="2" t="s">
        <v>3</v>
      </c>
      <c r="C16">
        <v>0.60048404621127294</v>
      </c>
      <c r="E16" s="3">
        <f>C16/0.671462</f>
        <v>0.89429341677008223</v>
      </c>
      <c r="F16" s="2"/>
      <c r="G16">
        <v>0.68617275851983994</v>
      </c>
      <c r="I16" s="3">
        <f>G16/0.694487</f>
        <v>0.9880282258988865</v>
      </c>
      <c r="J16" s="2"/>
    </row>
    <row r="17" spans="2:10" x14ac:dyDescent="0.15">
      <c r="B17" s="2"/>
      <c r="C17">
        <v>0.71370733474939096</v>
      </c>
      <c r="E17" s="3">
        <f t="shared" ref="E17:E27" si="4">C17/0.671462</f>
        <v>1.0629154512830077</v>
      </c>
      <c r="F17" s="2"/>
      <c r="G17">
        <v>0.67209216429852803</v>
      </c>
      <c r="I17" s="3">
        <f t="shared" ref="I17:I27" si="5">G17/0.694487</f>
        <v>0.96775341266075254</v>
      </c>
      <c r="J17" s="2"/>
    </row>
    <row r="18" spans="2:10" x14ac:dyDescent="0.15">
      <c r="B18" s="2"/>
      <c r="C18">
        <v>0.62833804820116013</v>
      </c>
      <c r="E18" s="3">
        <f t="shared" si="4"/>
        <v>0.93577603527997133</v>
      </c>
      <c r="F18" s="2"/>
      <c r="G18">
        <v>0.70775685688676948</v>
      </c>
      <c r="I18" s="3">
        <f t="shared" si="5"/>
        <v>1.0191074230140658</v>
      </c>
      <c r="J18" s="2"/>
    </row>
    <row r="19" spans="2:10" x14ac:dyDescent="0.15">
      <c r="B19" s="2"/>
      <c r="C19">
        <v>0.74331957890279499</v>
      </c>
      <c r="D19">
        <f>AVERAGE(C16:C19)</f>
        <v>0.67146225201615484</v>
      </c>
      <c r="E19" s="3">
        <f t="shared" si="4"/>
        <v>1.1070165979650299</v>
      </c>
      <c r="F19" s="2"/>
      <c r="G19">
        <v>0.71192781190771581</v>
      </c>
      <c r="H19">
        <f>AVERAGE(G16:G19)</f>
        <v>0.69448739790321334</v>
      </c>
      <c r="I19" s="3">
        <f t="shared" si="5"/>
        <v>1.0251132302083636</v>
      </c>
      <c r="J19" s="2"/>
    </row>
    <row r="20" spans="2:10" x14ac:dyDescent="0.15">
      <c r="B20" s="2" t="s">
        <v>4</v>
      </c>
      <c r="C20">
        <v>0.68763536698913719</v>
      </c>
      <c r="E20" s="3">
        <f t="shared" si="4"/>
        <v>1.0240867941732179</v>
      </c>
      <c r="F20" s="2"/>
      <c r="G20">
        <v>0.59283903971015006</v>
      </c>
      <c r="I20" s="3">
        <f t="shared" si="5"/>
        <v>0.85363590637427356</v>
      </c>
      <c r="J20" s="2"/>
    </row>
    <row r="21" spans="2:10" x14ac:dyDescent="0.15">
      <c r="B21" s="2"/>
      <c r="C21">
        <v>0.76506277244480425</v>
      </c>
      <c r="E21" s="3">
        <f t="shared" si="4"/>
        <v>1.1393984655048301</v>
      </c>
      <c r="F21" s="2"/>
      <c r="G21">
        <v>0.64996772628875965</v>
      </c>
      <c r="I21" s="3">
        <f t="shared" si="5"/>
        <v>0.93589617413826276</v>
      </c>
      <c r="J21" s="2"/>
    </row>
    <row r="22" spans="2:10" x14ac:dyDescent="0.15">
      <c r="B22" s="2"/>
      <c r="C22">
        <v>0.70593196852373519</v>
      </c>
      <c r="E22" s="3">
        <f t="shared" si="4"/>
        <v>1.0513356951305288</v>
      </c>
      <c r="F22" s="2"/>
      <c r="G22">
        <v>0.63734359326114221</v>
      </c>
      <c r="I22" s="3">
        <f t="shared" si="5"/>
        <v>0.91771853650412782</v>
      </c>
      <c r="J22" s="2"/>
    </row>
    <row r="23" spans="2:10" x14ac:dyDescent="0.15">
      <c r="B23" s="2"/>
      <c r="C23">
        <v>0.79339718496592382</v>
      </c>
      <c r="E23" s="3">
        <f t="shared" si="4"/>
        <v>1.1815965534399919</v>
      </c>
      <c r="F23" s="2">
        <f>TTEST(E16:E19,E20:E23,2,2)</f>
        <v>0.16456550833026806</v>
      </c>
      <c r="G23">
        <v>0.7000538455760249</v>
      </c>
      <c r="I23" s="3">
        <f t="shared" si="5"/>
        <v>1.0080157664233096</v>
      </c>
      <c r="J23" s="2">
        <f>TTEST(I16:I19,I20:I23,2,2)</f>
        <v>8.4616505273497622E-2</v>
      </c>
    </row>
    <row r="24" spans="2:10" x14ac:dyDescent="0.15">
      <c r="B24" s="2" t="s">
        <v>5</v>
      </c>
      <c r="C24">
        <v>0.97837567430795502</v>
      </c>
      <c r="E24" s="3">
        <f t="shared" si="4"/>
        <v>1.4570827154894173</v>
      </c>
      <c r="F24" s="2"/>
      <c r="G24">
        <v>0.85888785139608681</v>
      </c>
      <c r="I24" s="3">
        <f t="shared" si="5"/>
        <v>1.2367227196421053</v>
      </c>
      <c r="J24" s="2"/>
    </row>
    <row r="25" spans="2:10" x14ac:dyDescent="0.15">
      <c r="B25" s="2"/>
      <c r="C25">
        <v>0.97137580565021586</v>
      </c>
      <c r="E25" s="3">
        <f t="shared" si="4"/>
        <v>1.4466578982134743</v>
      </c>
      <c r="F25" s="2"/>
      <c r="G25">
        <v>1.0358528378200753</v>
      </c>
      <c r="I25" s="3">
        <f t="shared" si="5"/>
        <v>1.491536685092846</v>
      </c>
      <c r="J25" s="2"/>
    </row>
    <row r="26" spans="2:10" x14ac:dyDescent="0.15">
      <c r="B26" s="2"/>
      <c r="C26">
        <v>1.0119191458258971</v>
      </c>
      <c r="E26" s="3">
        <f t="shared" si="4"/>
        <v>1.507038590159826</v>
      </c>
      <c r="F26" s="2"/>
      <c r="G26">
        <v>0.90791828231859495</v>
      </c>
      <c r="I26" s="3">
        <f t="shared" si="5"/>
        <v>1.307322213833513</v>
      </c>
      <c r="J26" s="2"/>
    </row>
    <row r="27" spans="2:10" x14ac:dyDescent="0.15">
      <c r="B27" s="2"/>
      <c r="C27">
        <v>0.984682448709436</v>
      </c>
      <c r="E27" s="3">
        <f t="shared" si="4"/>
        <v>1.4664753161153363</v>
      </c>
      <c r="F27" s="2">
        <f>TTEST(E16:E19,E24:E27,2,2)</f>
        <v>1.0685427919913124E-4</v>
      </c>
      <c r="G27">
        <v>1.0379080699667889</v>
      </c>
      <c r="I27" s="3">
        <f t="shared" si="5"/>
        <v>1.4944960380349652</v>
      </c>
      <c r="J27" s="2">
        <f>TTEST(I16:I19,I24:I27,2,2)</f>
        <v>1.228506588502705E-3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fig6.b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2022-11-27T12:41:14Z</dcterms:modified>
</cp:coreProperties>
</file>